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055" windowHeight="1254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'фінансування'!$A$1:$B$127</definedName>
  </definedNames>
  <calcPr fullCalcOnLoad="1"/>
</workbook>
</file>

<file path=xl/sharedStrings.xml><?xml version="1.0" encoding="utf-8"?>
<sst xmlns="http://schemas.openxmlformats.org/spreadsheetml/2006/main" count="125" uniqueCount="95">
  <si>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</si>
  <si>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</si>
  <si>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</si>
  <si>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</si>
  <si>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</si>
  <si>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</si>
  <si>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</si>
  <si>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</si>
  <si>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</si>
  <si>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</si>
  <si>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</si>
  <si>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</si>
  <si>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</si>
  <si>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</si>
  <si>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</si>
  <si>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</si>
  <si>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</si>
  <si>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</si>
  <si>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</si>
  <si>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</si>
  <si>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</si>
  <si>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</si>
  <si>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</si>
  <si>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</si>
  <si>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</si>
  <si>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</si>
  <si>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</si>
  <si>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</si>
  <si>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</si>
  <si>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</si>
  <si>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</si>
  <si>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</si>
  <si>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</si>
  <si>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</si>
  <si>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</si>
  <si>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</si>
  <si>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</si>
  <si>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</si>
  <si>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</si>
  <si>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</si>
  <si>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</si>
  <si>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</si>
  <si>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</si>
  <si>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</si>
  <si>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</si>
  <si>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</si>
  <si>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</si>
  <si>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</si>
  <si>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</si>
  <si>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</si>
  <si>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</si>
  <si>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</si>
  <si>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</si>
  <si>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</si>
  <si>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</si>
  <si>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</si>
  <si>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</si>
  <si>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</si>
  <si>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</si>
  <si>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</si>
  <si>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</si>
  <si>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</si>
  <si>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</si>
  <si>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</si>
  <si>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</si>
  <si>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</si>
  <si>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</si>
  <si>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</si>
  <si>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</si>
  <si>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</si>
  <si>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</si>
  <si>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</si>
  <si>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</si>
  <si>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</si>
  <si>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</si>
  <si>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</si>
  <si>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</si>
  <si>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</si>
  <si>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</si>
  <si>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</si>
  <si>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</si>
  <si>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</si>
  <si>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</si>
  <si>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</si>
  <si>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</si>
  <si>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>надання субвенції обласному бюджету на співфінансування будівництва по вул.Андріївський (43,7 тис.грн) та капремонту вул. Андріївської від вул. Габдрахманова до річки Інгул (98,5 тис.грн)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</si>
  <si>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</si>
  <si>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</si>
  <si>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>з них інша субвенція з міського бюджету районному бюджету Сватівського району Луганської області на виконання заходів з ліквідації наслідків надзвичайної ситуації, яка сталася 29-30 жовтня 2015 року у м. Сватові Луганської області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</si>
  <si>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</si>
  <si>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</si>
  <si>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</si>
  <si>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по міському бюджету м.Кіровограда у березні 2016 року</t>
  </si>
  <si>
    <t>Управління земельних відносин та охорони навколошнього природного середовища</t>
  </si>
  <si>
    <t xml:space="preserve"> за період 14.03.2016 - 18.03.2016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</si>
</sst>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188" fontId="23" fillId="32" borderId="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61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111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4" t="s">
        <v>86</v>
      </c>
      <c r="B1" s="12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3" t="s">
        <v>92</v>
      </c>
      <c r="B2" s="123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50"/>
      <c r="B3" s="98" t="s">
        <v>44</v>
      </c>
      <c r="AC3" s="14"/>
    </row>
    <row r="4" spans="1:29" s="62" customFormat="1" ht="29.25" customHeight="1">
      <c r="A4" s="77" t="s">
        <v>11</v>
      </c>
      <c r="B4" s="73" t="s">
        <v>94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61"/>
      <c r="AC4" s="61"/>
    </row>
    <row r="5" spans="1:29" s="62" customFormat="1" ht="16.5" customHeight="1">
      <c r="A5" s="99" t="s">
        <v>26</v>
      </c>
      <c r="B5" s="10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1"/>
      <c r="AC5" s="61"/>
    </row>
    <row r="6" spans="1:29" s="62" customFormat="1" ht="21" customHeight="1">
      <c r="A6" s="78" t="s">
        <v>50</v>
      </c>
      <c r="B6" s="101">
        <v>13167.2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1"/>
      <c r="AC6" s="61"/>
    </row>
    <row r="7" spans="1:29" s="62" customFormat="1" ht="18.75" customHeight="1">
      <c r="A7" s="102" t="s">
        <v>47</v>
      </c>
      <c r="B7" s="103">
        <v>10350.8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61"/>
      <c r="AC7" s="61"/>
    </row>
    <row r="8" spans="1:29" s="62" customFormat="1" ht="17.25" customHeight="1">
      <c r="A8" s="102" t="s">
        <v>48</v>
      </c>
      <c r="B8" s="103">
        <v>695.2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  <c r="AB8" s="61"/>
      <c r="AC8" s="61"/>
    </row>
    <row r="9" spans="1:29" s="62" customFormat="1" ht="21" customHeight="1">
      <c r="A9" s="102" t="s">
        <v>49</v>
      </c>
      <c r="B9" s="103">
        <v>1572.7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61"/>
      <c r="AC9" s="61"/>
    </row>
    <row r="10" spans="1:29" ht="19.5" customHeight="1">
      <c r="A10" s="104" t="s">
        <v>51</v>
      </c>
      <c r="B10" s="10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6" t="s">
        <v>5</v>
      </c>
      <c r="B11" s="109">
        <f>B12+B19</f>
        <v>2012.1</v>
      </c>
      <c r="C11" s="4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8" t="s">
        <v>65</v>
      </c>
      <c r="B12" s="113">
        <f>SUM(B13:B18)</f>
        <v>195.1</v>
      </c>
      <c r="C12" s="4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>
      <c r="A13" s="87" t="s">
        <v>4</v>
      </c>
      <c r="B13" s="11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>
      <c r="A14" s="87" t="s">
        <v>2</v>
      </c>
      <c r="B14" s="1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.75" customHeight="1">
      <c r="A15" s="87" t="s">
        <v>0</v>
      </c>
      <c r="B15" s="114">
        <v>122.7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7" t="s">
        <v>1</v>
      </c>
      <c r="B16" s="110">
        <v>55.7</v>
      </c>
      <c r="C16" s="121"/>
      <c r="D16" s="12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7" t="s">
        <v>9</v>
      </c>
      <c r="B17" s="114"/>
      <c r="C17" s="121"/>
      <c r="D17" s="12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7" t="s">
        <v>10</v>
      </c>
      <c r="B18" s="110">
        <v>16.7</v>
      </c>
      <c r="C18" s="121"/>
      <c r="D18" s="12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8" t="s">
        <v>42</v>
      </c>
      <c r="B19" s="109">
        <f>SUM(B20:B24)</f>
        <v>1817</v>
      </c>
      <c r="C19" s="122">
        <f>B19+B41+B45+B52+B56+B60+B66+B71+B75+B79</f>
        <v>3585.8</v>
      </c>
      <c r="D19" s="12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>
      <c r="A20" s="87" t="s">
        <v>4</v>
      </c>
      <c r="B20" s="110">
        <v>105.1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7" t="s">
        <v>0</v>
      </c>
      <c r="B21" s="110">
        <v>919.7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7" t="s">
        <v>1</v>
      </c>
      <c r="B22" s="110">
        <v>446.5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7" t="s">
        <v>9</v>
      </c>
      <c r="B23" s="110">
        <v>234.5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7" t="s">
        <v>10</v>
      </c>
      <c r="B24" s="110">
        <v>111.2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9" t="s">
        <v>41</v>
      </c>
      <c r="B25" s="109">
        <f>B26+B34+B33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 hidden="1">
      <c r="A26" s="88" t="s">
        <v>66</v>
      </c>
      <c r="B26" s="113">
        <f>SUM(B27:B32)</f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30"/>
      <c r="Q26" s="31"/>
      <c r="R26" s="31"/>
      <c r="S26" s="31"/>
      <c r="T26" s="29"/>
      <c r="U26" s="31"/>
      <c r="V26" s="31"/>
      <c r="W26" s="31"/>
      <c r="X26" s="29"/>
      <c r="Y26" s="29"/>
      <c r="Z26" s="29"/>
      <c r="AA26" s="29"/>
      <c r="AB26" s="30"/>
      <c r="AC26" s="30"/>
    </row>
    <row r="27" spans="1:30" ht="18.75" customHeight="1" hidden="1">
      <c r="A27" s="87" t="s">
        <v>4</v>
      </c>
      <c r="B27" s="11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29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  <c r="AD27" s="2"/>
    </row>
    <row r="28" spans="1:29" ht="18.75" customHeight="1" hidden="1">
      <c r="A28" s="87" t="s">
        <v>2</v>
      </c>
      <c r="B28" s="11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29" ht="18.75" customHeight="1" hidden="1">
      <c r="A29" s="87" t="s">
        <v>0</v>
      </c>
      <c r="B29" s="11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 hidden="1">
      <c r="A30" s="87" t="s">
        <v>1</v>
      </c>
      <c r="B30" s="11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 hidden="1">
      <c r="A31" s="87" t="s">
        <v>9</v>
      </c>
      <c r="B31" s="11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 hidden="1">
      <c r="A32" s="87" t="s">
        <v>10</v>
      </c>
      <c r="B32" s="11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</row>
    <row r="33" spans="1:29" ht="39" customHeight="1" hidden="1">
      <c r="A33" s="90"/>
      <c r="B33" s="1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8.75" customHeight="1" hidden="1">
      <c r="A34" s="88" t="s">
        <v>42</v>
      </c>
      <c r="B34" s="113">
        <f>B36+B37+B39+B35+B38+B40</f>
        <v>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 hidden="1">
      <c r="A35" s="87" t="s">
        <v>4</v>
      </c>
      <c r="B35" s="11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 hidden="1">
      <c r="A36" s="87" t="s">
        <v>2</v>
      </c>
      <c r="B36" s="11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7" t="s">
        <v>0</v>
      </c>
      <c r="B37" s="11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7" t="s">
        <v>1</v>
      </c>
      <c r="B38" s="1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7" t="s">
        <v>9</v>
      </c>
      <c r="B39" s="1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7" t="s">
        <v>10</v>
      </c>
      <c r="B40" s="11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51" t="s">
        <v>6</v>
      </c>
      <c r="B41" s="109">
        <f>SUM(B42:B44)</f>
        <v>28.2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0"/>
      <c r="P41" s="29"/>
      <c r="Q41" s="31"/>
      <c r="R41" s="31"/>
      <c r="S41" s="31"/>
      <c r="T41" s="31"/>
      <c r="U41" s="31"/>
      <c r="V41" s="31"/>
      <c r="W41" s="31"/>
      <c r="X41" s="29"/>
      <c r="Y41" s="29"/>
      <c r="Z41" s="29"/>
      <c r="AA41" s="29"/>
      <c r="AB41" s="30"/>
      <c r="AC41" s="30"/>
    </row>
    <row r="42" spans="1:29" ht="18.75" customHeight="1">
      <c r="A42" s="52" t="s">
        <v>4</v>
      </c>
      <c r="B42" s="11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2" t="s">
        <v>1</v>
      </c>
      <c r="B43" s="110">
        <v>4.7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29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2" t="s">
        <v>10</v>
      </c>
      <c r="B44" s="110">
        <v>23.5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</row>
    <row r="45" spans="1:29" ht="18.75" customHeight="1">
      <c r="A45" s="86" t="s">
        <v>33</v>
      </c>
      <c r="B45" s="109">
        <f>SUM(B46:B51)</f>
        <v>12.6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6"/>
      <c r="P45" s="36"/>
      <c r="Q45" s="37"/>
      <c r="R45" s="37"/>
      <c r="S45" s="36"/>
      <c r="T45" s="36"/>
      <c r="U45" s="37"/>
      <c r="V45" s="37"/>
      <c r="W45" s="37"/>
      <c r="X45" s="36"/>
      <c r="Y45" s="36"/>
      <c r="Z45" s="36"/>
      <c r="AA45" s="36"/>
      <c r="AB45" s="30"/>
      <c r="AC45" s="30"/>
    </row>
    <row r="46" spans="1:29" ht="20.25" customHeight="1">
      <c r="A46" s="95" t="s">
        <v>68</v>
      </c>
      <c r="B46" s="11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18" customHeight="1">
      <c r="A47" s="95" t="s">
        <v>69</v>
      </c>
      <c r="B47" s="11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7.25" customHeight="1">
      <c r="A48" s="95" t="s">
        <v>70</v>
      </c>
      <c r="B48" s="11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33.75" customHeight="1">
      <c r="A49" s="95" t="s">
        <v>35</v>
      </c>
      <c r="B49" s="110">
        <v>11.9</v>
      </c>
      <c r="C49" s="79">
        <v>90412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" customHeight="1">
      <c r="A50" s="95" t="s">
        <v>16</v>
      </c>
      <c r="B50" s="110"/>
      <c r="C50" s="79">
        <v>90416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6" t="s">
        <v>34</v>
      </c>
      <c r="B51" s="110">
        <v>0.7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>
      <c r="A52" s="51" t="s">
        <v>7</v>
      </c>
      <c r="B52" s="109">
        <f>SUM(B53:B55)</f>
        <v>29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</row>
    <row r="53" spans="1:29" ht="18.75" customHeight="1">
      <c r="A53" s="52" t="s">
        <v>4</v>
      </c>
      <c r="B53" s="11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2" t="s">
        <v>1</v>
      </c>
      <c r="B54" s="110">
        <v>2.3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2" t="s">
        <v>10</v>
      </c>
      <c r="B55" s="110">
        <v>26.7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1" t="s">
        <v>12</v>
      </c>
      <c r="B56" s="109">
        <f>SUM(B57:B59)</f>
        <v>29.5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2" t="s">
        <v>4</v>
      </c>
      <c r="B57" s="11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 hidden="1">
      <c r="A58" s="52" t="s">
        <v>1</v>
      </c>
      <c r="B58" s="11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2" t="s">
        <v>10</v>
      </c>
      <c r="B59" s="110">
        <v>29.5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21" customHeight="1">
      <c r="A60" s="51" t="s">
        <v>39</v>
      </c>
      <c r="B60" s="109">
        <f>SUM(B61:B62)</f>
        <v>713.5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31"/>
      <c r="R60" s="31"/>
      <c r="S60" s="31"/>
      <c r="T60" s="29"/>
      <c r="U60" s="31"/>
      <c r="V60" s="31"/>
      <c r="W60" s="31"/>
      <c r="X60" s="29"/>
      <c r="Y60" s="29"/>
      <c r="Z60" s="29"/>
      <c r="AA60" s="29"/>
      <c r="AB60" s="30"/>
      <c r="AC60" s="30"/>
    </row>
    <row r="61" spans="1:29" ht="18.75" customHeight="1">
      <c r="A61" s="53" t="s">
        <v>13</v>
      </c>
      <c r="B61" s="110">
        <v>713.5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3" t="s">
        <v>14</v>
      </c>
      <c r="B62" s="11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49" t="s">
        <v>71</v>
      </c>
      <c r="B63" s="109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49" t="s">
        <v>60</v>
      </c>
      <c r="B64" s="10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84" t="s">
        <v>61</v>
      </c>
      <c r="B65" s="11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>
      <c r="A66" s="51" t="s">
        <v>8</v>
      </c>
      <c r="B66" s="109">
        <v>20.8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0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29"/>
    </row>
    <row r="67" spans="1:29" ht="18.75" customHeight="1" hidden="1">
      <c r="A67" s="46" t="s">
        <v>15</v>
      </c>
      <c r="B67" s="109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29"/>
      <c r="T67" s="31"/>
      <c r="U67" s="31"/>
      <c r="V67" s="31"/>
      <c r="W67" s="31"/>
      <c r="X67" s="29"/>
      <c r="Y67" s="29"/>
      <c r="Z67" s="29"/>
      <c r="AA67" s="29"/>
      <c r="AB67" s="30"/>
      <c r="AC67" s="39"/>
    </row>
    <row r="68" spans="1:29" ht="18.75" customHeight="1" hidden="1">
      <c r="A68" s="46" t="s">
        <v>40</v>
      </c>
      <c r="B68" s="109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6" t="s">
        <v>52</v>
      </c>
      <c r="B69" s="10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6" t="s">
        <v>58</v>
      </c>
      <c r="B70" s="109"/>
      <c r="C70" s="80">
        <v>200700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s="3" customFormat="1" ht="22.5" customHeight="1">
      <c r="A71" s="51" t="s">
        <v>3</v>
      </c>
      <c r="B71" s="109">
        <f>SUM(B72:B74)</f>
        <v>329.9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6"/>
      <c r="Q71" s="37"/>
      <c r="R71" s="37"/>
      <c r="S71" s="36"/>
      <c r="T71" s="37"/>
      <c r="U71" s="37"/>
      <c r="V71" s="37"/>
      <c r="W71" s="37"/>
      <c r="X71" s="36"/>
      <c r="Y71" s="36"/>
      <c r="Z71" s="36"/>
      <c r="AA71" s="36"/>
      <c r="AB71" s="30"/>
      <c r="AC71" s="39"/>
    </row>
    <row r="72" spans="1:29" s="3" customFormat="1" ht="18.75" customHeight="1">
      <c r="A72" s="52" t="s">
        <v>4</v>
      </c>
      <c r="B72" s="110">
        <v>43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2" t="s">
        <v>1</v>
      </c>
      <c r="B73" s="110">
        <v>102.2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2" t="s">
        <v>55</v>
      </c>
      <c r="B74" s="110">
        <v>184.7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86" t="s">
        <v>54</v>
      </c>
      <c r="B75" s="109">
        <f>B76+B77</f>
        <v>33.1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 hidden="1">
      <c r="A76" s="87" t="s">
        <v>36</v>
      </c>
      <c r="B76" s="110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83" customFormat="1" ht="18.75" customHeight="1">
      <c r="A77" s="87" t="s">
        <v>10</v>
      </c>
      <c r="B77" s="114">
        <v>33.1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3" customFormat="1" ht="33.75" customHeight="1" hidden="1">
      <c r="A78" s="86" t="s">
        <v>62</v>
      </c>
      <c r="B78" s="109"/>
      <c r="C78" s="8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3" customFormat="1" ht="19.5" customHeight="1">
      <c r="A79" s="51" t="s">
        <v>37</v>
      </c>
      <c r="B79" s="109">
        <v>572.2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6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8.75" customHeight="1" hidden="1">
      <c r="A80" s="92"/>
      <c r="B80" s="111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21.75" customHeight="1">
      <c r="A81" s="91" t="s">
        <v>43</v>
      </c>
      <c r="B81" s="111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8.5" customHeight="1" hidden="1">
      <c r="A82" s="91" t="s">
        <v>67</v>
      </c>
      <c r="B82" s="111">
        <f>SUM(B83:B86)</f>
        <v>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18.75" customHeight="1" hidden="1">
      <c r="A83" s="97" t="s">
        <v>80</v>
      </c>
      <c r="B83" s="112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7" t="s">
        <v>81</v>
      </c>
      <c r="B84" s="11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9.5" customHeight="1" hidden="1">
      <c r="A85" s="97" t="s">
        <v>82</v>
      </c>
      <c r="B85" s="11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7" t="s">
        <v>83</v>
      </c>
      <c r="B86" s="11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27" customHeight="1" hidden="1">
      <c r="A87" s="49" t="s">
        <v>90</v>
      </c>
      <c r="B87" s="109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39.75" customHeight="1" hidden="1">
      <c r="A88" s="49" t="s">
        <v>91</v>
      </c>
      <c r="B88" s="109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83" customFormat="1" ht="43.5" customHeight="1">
      <c r="A89" s="92" t="s">
        <v>59</v>
      </c>
      <c r="B89" s="111">
        <f>SUM(B90:B94)</f>
        <v>32960.8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0"/>
      <c r="AC89" s="36"/>
    </row>
    <row r="90" spans="1:29" s="83" customFormat="1" ht="37.5" customHeight="1" hidden="1">
      <c r="A90" s="93" t="s">
        <v>23</v>
      </c>
      <c r="B90" s="112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3" customFormat="1" ht="42.75" customHeight="1">
      <c r="A91" s="93" t="s">
        <v>24</v>
      </c>
      <c r="B91" s="112">
        <v>32960.8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3" customFormat="1" ht="24" customHeight="1" hidden="1">
      <c r="A92" s="93"/>
      <c r="B92" s="112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3" customFormat="1" ht="41.25" customHeight="1" hidden="1">
      <c r="A93" s="93" t="s">
        <v>27</v>
      </c>
      <c r="B93" s="11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3" customFormat="1" ht="38.25" customHeight="1" hidden="1">
      <c r="A94" s="94" t="s">
        <v>25</v>
      </c>
      <c r="B94" s="112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64" customFormat="1" ht="20.25" customHeight="1">
      <c r="A95" s="120" t="s">
        <v>17</v>
      </c>
      <c r="B95" s="69">
        <f>B11+B25+B41+B45+B52+B56+B60+B63+B64+B66+B67+B68+B70+B71+B75+B79+B80+B81+B89+B69+B78+B82+B87+B88</f>
        <v>36741.700000000004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1"/>
      <c r="AC95" s="63"/>
    </row>
    <row r="96" spans="1:29" s="3" customFormat="1" ht="18.75" customHeight="1" hidden="1">
      <c r="A96" s="47" t="s">
        <v>46</v>
      </c>
      <c r="B96" s="6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3" customFormat="1" ht="20.25" customHeight="1">
      <c r="A97" s="106" t="s">
        <v>18</v>
      </c>
      <c r="B97" s="6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30" ht="18" customHeight="1" hidden="1">
      <c r="A98" s="51" t="s">
        <v>72</v>
      </c>
      <c r="B98" s="68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9"/>
      <c r="P98" s="29"/>
      <c r="Q98" s="31"/>
      <c r="R98" s="31"/>
      <c r="S98" s="29"/>
      <c r="T98" s="31"/>
      <c r="U98" s="31"/>
      <c r="V98" s="31"/>
      <c r="W98" s="31"/>
      <c r="X98" s="29"/>
      <c r="Y98" s="29"/>
      <c r="Z98" s="29"/>
      <c r="AA98" s="29"/>
      <c r="AB98" s="30"/>
      <c r="AC98" s="29"/>
      <c r="AD98" s="3"/>
    </row>
    <row r="99" spans="1:30" ht="40.5" customHeight="1" hidden="1">
      <c r="A99" s="107" t="s">
        <v>87</v>
      </c>
      <c r="B99" s="11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13.5" customHeight="1" hidden="1">
      <c r="A100" s="51" t="s">
        <v>19</v>
      </c>
      <c r="B100" s="68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7.25" customHeight="1">
      <c r="A101" s="54" t="s">
        <v>73</v>
      </c>
      <c r="B101" s="68">
        <f>B102+B103+B110+B111+B112+B113+B114+B115+B116+B117+B119+B120+B122+B123+B121</f>
        <v>975.9000000000001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8" customHeight="1">
      <c r="A102" s="55" t="s">
        <v>28</v>
      </c>
      <c r="B102" s="67">
        <v>130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 hidden="1">
      <c r="A103" s="56" t="s">
        <v>76</v>
      </c>
      <c r="B103" s="67">
        <f>SUM(B104:B109)</f>
        <v>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 hidden="1">
      <c r="A104" s="56" t="s">
        <v>74</v>
      </c>
      <c r="B104" s="6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 hidden="1">
      <c r="A105" s="56" t="s">
        <v>75</v>
      </c>
      <c r="B105" s="6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56" t="s">
        <v>77</v>
      </c>
      <c r="B106" s="6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56" t="s">
        <v>78</v>
      </c>
      <c r="B107" s="6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35.25" customHeight="1" hidden="1">
      <c r="A108" s="56" t="s">
        <v>79</v>
      </c>
      <c r="B108" s="6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21" customHeight="1" hidden="1">
      <c r="A109" s="119" t="s">
        <v>89</v>
      </c>
      <c r="B109" s="11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18" customHeight="1">
      <c r="A110" s="55" t="s">
        <v>20</v>
      </c>
      <c r="B110" s="67">
        <v>12.5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6" t="s">
        <v>21</v>
      </c>
      <c r="B111" s="67">
        <v>18.3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20.25" customHeight="1">
      <c r="A112" s="70" t="s">
        <v>53</v>
      </c>
      <c r="B112" s="67">
        <v>69.8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 hidden="1">
      <c r="A113" s="70" t="s">
        <v>29</v>
      </c>
      <c r="B113" s="6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29" ht="18" customHeight="1">
      <c r="A114" s="55" t="s">
        <v>30</v>
      </c>
      <c r="B114" s="67">
        <v>580.5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29"/>
      <c r="AC114" s="29"/>
    </row>
    <row r="115" spans="1:29" ht="19.5" customHeight="1">
      <c r="A115" s="55" t="s">
        <v>31</v>
      </c>
      <c r="B115" s="67">
        <v>151.8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8" customHeight="1">
      <c r="A116" s="55" t="s">
        <v>45</v>
      </c>
      <c r="B116" s="67">
        <v>13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20.25" customHeight="1" hidden="1">
      <c r="A117" s="57" t="s">
        <v>32</v>
      </c>
      <c r="B117" s="6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55.5" customHeight="1" hidden="1">
      <c r="A118" s="118" t="s">
        <v>88</v>
      </c>
      <c r="B118" s="108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8" customHeight="1" hidden="1">
      <c r="A119" s="55" t="s">
        <v>38</v>
      </c>
      <c r="B119" s="67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 hidden="1">
      <c r="A120" s="55" t="s">
        <v>56</v>
      </c>
      <c r="B120" s="67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5" t="s">
        <v>93</v>
      </c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5" t="s">
        <v>57</v>
      </c>
      <c r="B122" s="67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81" t="s">
        <v>64</v>
      </c>
      <c r="B123" s="67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82" t="s">
        <v>84</v>
      </c>
      <c r="B124" s="67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58.5" customHeight="1" hidden="1">
      <c r="A125" s="107" t="s">
        <v>85</v>
      </c>
      <c r="B125" s="108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s="62" customFormat="1" ht="21.75" customHeight="1">
      <c r="A126" s="66" t="s">
        <v>22</v>
      </c>
      <c r="B126" s="71">
        <f>B98+B100+B101+B125</f>
        <v>975.9000000000001</v>
      </c>
      <c r="C126" s="3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s="65" customFormat="1" ht="21" customHeight="1" thickBot="1">
      <c r="A127" s="58" t="s">
        <v>63</v>
      </c>
      <c r="B127" s="72">
        <f>B95+B126</f>
        <v>37717.600000000006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s="9" customFormat="1" ht="15.75">
      <c r="A128" s="8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16"/>
      <c r="P128" s="16"/>
      <c r="Q128" s="16"/>
      <c r="R128" s="16"/>
      <c r="S128" s="16"/>
      <c r="T128" s="16"/>
      <c r="U128" s="16"/>
      <c r="V128" s="16"/>
      <c r="W128" s="16"/>
      <c r="X128" s="17"/>
      <c r="Y128" s="17"/>
      <c r="Z128" s="17"/>
      <c r="AA128" s="17"/>
      <c r="AB128" s="17"/>
      <c r="AC128" s="17"/>
    </row>
    <row r="129" spans="1:29" s="4" customFormat="1" ht="18.75">
      <c r="A129" s="7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8"/>
      <c r="P129" s="18"/>
      <c r="Q129" s="19"/>
      <c r="R129" s="19"/>
      <c r="S129" s="18"/>
      <c r="T129" s="19"/>
      <c r="U129" s="19"/>
      <c r="V129" s="19"/>
      <c r="W129" s="19"/>
      <c r="X129" s="18"/>
      <c r="Y129" s="18"/>
      <c r="Z129" s="18"/>
      <c r="AA129" s="18"/>
      <c r="AB129" s="18"/>
      <c r="AC129" s="18"/>
    </row>
    <row r="130" spans="1:29" s="11" customFormat="1" ht="15.75">
      <c r="A130" s="10"/>
      <c r="B130" s="45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0"/>
      <c r="P130" s="20"/>
      <c r="Q130" s="20"/>
      <c r="R130" s="20"/>
      <c r="S130" s="20"/>
      <c r="T130" s="20"/>
      <c r="U130" s="20"/>
      <c r="V130" s="20"/>
      <c r="W130" s="20"/>
      <c r="X130" s="21"/>
      <c r="Y130" s="21"/>
      <c r="Z130" s="21"/>
      <c r="AA130" s="21"/>
      <c r="AB130" s="21"/>
      <c r="AC130" s="21"/>
    </row>
    <row r="131" spans="1:29" ht="12.75">
      <c r="A131" s="1"/>
      <c r="B131" s="74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5"/>
      <c r="P131" s="15"/>
      <c r="Q131" s="22"/>
      <c r="R131" s="22"/>
      <c r="S131" s="15"/>
      <c r="T131" s="22"/>
      <c r="U131" s="22"/>
      <c r="V131" s="22"/>
      <c r="W131" s="22"/>
      <c r="X131" s="15"/>
      <c r="Y131" s="15"/>
      <c r="Z131" s="15"/>
      <c r="AA131" s="15"/>
      <c r="AB131" s="15"/>
      <c r="AC131" s="15"/>
    </row>
    <row r="132" spans="1:29" ht="12.75">
      <c r="A132" s="1"/>
      <c r="B132" s="76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2:29" ht="12.75">
      <c r="B133" s="75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3"/>
      <c r="P133" s="23"/>
      <c r="Q133" s="24"/>
      <c r="R133" s="24"/>
      <c r="S133" s="23"/>
      <c r="T133" s="24"/>
      <c r="U133" s="24"/>
      <c r="V133" s="24"/>
      <c r="W133" s="24"/>
      <c r="X133" s="23"/>
      <c r="Y133" s="23"/>
      <c r="Z133" s="23"/>
      <c r="AA133" s="23"/>
      <c r="AB133" s="23"/>
      <c r="AC133" s="23"/>
    </row>
    <row r="134" spans="2:29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Shumeyko_T</cp:lastModifiedBy>
  <cp:lastPrinted>2016-03-21T09:37:04Z</cp:lastPrinted>
  <dcterms:created xsi:type="dcterms:W3CDTF">2002-11-05T08:53:00Z</dcterms:created>
  <dcterms:modified xsi:type="dcterms:W3CDTF">2016-03-21T10:00:23Z</dcterms:modified>
  <cp:category/>
  <cp:version/>
  <cp:contentType/>
  <cp:contentStatus/>
</cp:coreProperties>
</file>